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640" activeTab="0"/>
  </bookViews>
  <sheets>
    <sheet name="ENG" sheetId="1" r:id="rId1"/>
    <sheet name="EV_##PARKEDGET##" sheetId="2" state="veryHidden" r:id="rId2"/>
    <sheet name="EV_##PARKEDCOM##" sheetId="3" state="veryHidden" r:id="rId3"/>
    <sheet name="EV_##PARKEDPROPS##" sheetId="4" state="veryHidden" r:id="rId4"/>
  </sheets>
  <definedNames>
    <definedName name="EV__ALLOWSTOPEXPAND__" hidden="1">1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40968.8116319444</definedName>
    <definedName name="EV__LOCKEDCVW__LEGALAPP" hidden="1">"TOT_ACT,A901720,Actual,D_IFRS,C_AEGON,ALL_INTERCO,C043,2011.Q4,YTD,"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_xlnm.Print_Area" localSheetId="0">'ENG'!$A$1:$M$28</definedName>
  </definedNames>
  <calcPr fullCalcOnLoad="1"/>
</workbook>
</file>

<file path=xl/sharedStrings.xml><?xml version="1.0" encoding="utf-8"?>
<sst xmlns="http://schemas.openxmlformats.org/spreadsheetml/2006/main" count="90" uniqueCount="58">
  <si>
    <t>Actual</t>
  </si>
  <si>
    <t>amounts in EUR mln</t>
  </si>
  <si>
    <t>HIGHLIGHTS - AMERICAS</t>
  </si>
  <si>
    <t>amounts in USD mln</t>
  </si>
  <si>
    <t>FY 2011</t>
  </si>
  <si>
    <t>As reported</t>
  </si>
  <si>
    <t>Underlying earnings before tax</t>
  </si>
  <si>
    <t>Net Income</t>
  </si>
  <si>
    <t>Life insurance</t>
  </si>
  <si>
    <t>Accident &amp; Health insurance</t>
  </si>
  <si>
    <t>Investment income</t>
  </si>
  <si>
    <t>Fee and commission income</t>
  </si>
  <si>
    <t>Other revenues</t>
  </si>
  <si>
    <t>Total revenues</t>
  </si>
  <si>
    <t>HIGHLIGHTS - NEW MARKETS</t>
  </si>
  <si>
    <t>General insurance</t>
  </si>
  <si>
    <t>HIGHLIGHTS - ASIA</t>
  </si>
  <si>
    <t>Total gross premiums</t>
  </si>
  <si>
    <t>Canada</t>
  </si>
  <si>
    <t>Latin America</t>
  </si>
  <si>
    <t>CEE</t>
  </si>
  <si>
    <t>Asia</t>
  </si>
  <si>
    <t>Spain &amp; France</t>
  </si>
  <si>
    <t>Variable Annuities Europe</t>
  </si>
  <si>
    <t>AEGON Asset Management</t>
  </si>
  <si>
    <t>Life</t>
  </si>
  <si>
    <t>Individual savings and retirement</t>
  </si>
  <si>
    <t>Associates</t>
  </si>
  <si>
    <t>USR:[ihoogenda</t>
  </si>
  <si>
    <t>AST:[AGORA</t>
  </si>
  <si>
    <t>SVR:[HTTP://NVASAGORAP05</t>
  </si>
  <si>
    <t>CVW:LEGALAPP;TIME[2011.Q4</t>
  </si>
  <si>
    <t>CVW:LEGALAPP;MEASURES[YTD</t>
  </si>
  <si>
    <t>CVW:LEGALAPP;LEGALENTITY[C043</t>
  </si>
  <si>
    <t>PRO:LEGALAPP;C043;CURRENCY[EUR</t>
  </si>
  <si>
    <t>CVW:LEGALAPP;INTCO[ALL_INTERCO</t>
  </si>
  <si>
    <t>CVW:LEGALAPP;GROUPS[C_AEGON</t>
  </si>
  <si>
    <t>PRO:LEGALAPP;C_AEGON;GROUP_CURRENCY[EUR</t>
  </si>
  <si>
    <t>CVW:LEGALAPP;DATASRC[D_IFRS</t>
  </si>
  <si>
    <t>CVW:LEGALAPP;CATEGORY[Actual</t>
  </si>
  <si>
    <t>CVW:LEGALAPP;ACCOUNT[A901720</t>
  </si>
  <si>
    <t>CVW:LEGALAPP;ACCDETAIL[TOT_ACT</t>
  </si>
  <si>
    <t>DES:C043;LEGALAPP[Asia</t>
  </si>
  <si>
    <t>DES:C445;LEGALAPP[AEGON China</t>
  </si>
  <si>
    <t>DES:C442;LEGALAPP[AEGON India Life</t>
  </si>
  <si>
    <t>DES:C447;LEGALAPP[AEGON Japan RE</t>
  </si>
  <si>
    <t>DES:C441;LEGALAPP[AEGON Japan</t>
  </si>
  <si>
    <t>DES:2010.Q4;LEGALAPP[2010 Q4</t>
  </si>
  <si>
    <t>DES:C435;LEGALAPP[Asia Regional Headoffice</t>
  </si>
  <si>
    <t>DES:2011.Q4;LEGALAPP[2011 Q4</t>
  </si>
  <si>
    <t>DES:A901720;LEGALAPP[Underlying earnings before tax</t>
  </si>
  <si>
    <t>Revised</t>
  </si>
  <si>
    <t>Fixed annuities</t>
  </si>
  <si>
    <t>Variable annuities</t>
  </si>
  <si>
    <t>Mutual funds</t>
  </si>
  <si>
    <t>Life &amp; Protection</t>
  </si>
  <si>
    <t>Employer Solutions &amp; Pensions</t>
  </si>
  <si>
    <t>Individual savings and retirement products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</si>
</sst>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* #,##0_);_(* \(#,##0\);_(* &quot;-&quot;??_);_(@_)"/>
    <numFmt numFmtId="165" formatCode="_(* ##,##0,,_);_(* \(##,##0,,\);_(* &quot;0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4"/>
      </bottom>
    </border>
    <border>
      <left/>
      <right/>
      <top style="dotted">
        <color indexed="44"/>
      </top>
      <bottom style="thin">
        <color indexed="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>
      <alignment horizontal="centerContinuous" vertical="center"/>
    </xf>
    <xf numFmtId="0" fontId="6" fillId="0" borderId="0" xfId="42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6" fillId="0" borderId="10" xfId="42" applyNumberFormat="1" applyFont="1" applyFill="1" applyBorder="1" applyAlignment="1" applyProtection="1">
      <alignment horizontal="center"/>
      <protection hidden="1"/>
    </xf>
    <xf numFmtId="43" fontId="6" fillId="0" borderId="0" xfId="0" applyNumberFormat="1" applyFont="1" applyFill="1" applyBorder="1" applyAlignment="1" applyProtection="1">
      <alignment/>
      <protection/>
    </xf>
    <xf numFmtId="164" fontId="6" fillId="0" borderId="0" xfId="42" applyNumberFormat="1" applyFont="1" applyFill="1" applyBorder="1" applyAlignment="1" applyProtection="1">
      <alignment horizontal="center"/>
      <protection hidden="1"/>
    </xf>
    <xf numFmtId="43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>
      <alignment/>
    </xf>
    <xf numFmtId="0" fontId="43" fillId="33" borderId="0" xfId="0" applyFont="1" applyFill="1" applyAlignment="1" applyProtection="1">
      <alignment/>
      <protection hidden="1"/>
    </xf>
    <xf numFmtId="0" fontId="43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Continuous"/>
    </xf>
    <xf numFmtId="0" fontId="43" fillId="0" borderId="0" xfId="0" applyNumberFormat="1" applyFont="1" applyBorder="1" applyAlignment="1">
      <alignment horizontal="centerContinuous"/>
    </xf>
    <xf numFmtId="0" fontId="43" fillId="0" borderId="10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6" fillId="34" borderId="0" xfId="42" applyNumberFormat="1" applyFont="1" applyFill="1" applyBorder="1" applyAlignment="1" applyProtection="1">
      <alignment horizontal="right" vertical="center"/>
      <protection hidden="1"/>
    </xf>
    <xf numFmtId="164" fontId="6" fillId="34" borderId="0" xfId="42" applyNumberFormat="1" applyFont="1" applyFill="1" applyBorder="1" applyAlignment="1" applyProtection="1">
      <alignment horizontal="center"/>
      <protection hidden="1"/>
    </xf>
    <xf numFmtId="164" fontId="4" fillId="34" borderId="0" xfId="42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5" fillId="34" borderId="11" xfId="42" applyNumberFormat="1" applyFont="1" applyFill="1" applyBorder="1" applyAlignment="1">
      <alignment/>
    </xf>
    <xf numFmtId="164" fontId="4" fillId="0" borderId="0" xfId="42" applyNumberFormat="1" applyFont="1" applyFill="1" applyBorder="1" applyAlignment="1" applyProtection="1">
      <alignment horizontal="center"/>
      <protection hidden="1"/>
    </xf>
    <xf numFmtId="164" fontId="4" fillId="34" borderId="0" xfId="42" applyNumberFormat="1" applyFont="1" applyFill="1" applyBorder="1" applyAlignment="1" applyProtection="1">
      <alignment horizontal="center"/>
      <protection hidden="1"/>
    </xf>
    <xf numFmtId="164" fontId="43" fillId="0" borderId="0" xfId="0" applyNumberFormat="1" applyFont="1" applyAlignment="1">
      <alignment/>
    </xf>
    <xf numFmtId="0" fontId="6" fillId="34" borderId="10" xfId="42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43" fontId="4" fillId="0" borderId="0" xfId="0" applyNumberFormat="1" applyFont="1" applyFill="1" applyBorder="1" applyAlignment="1" applyProtection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0"/>
  <sheetViews>
    <sheetView showGridLines="0" tabSelected="1" zoomScalePageLayoutView="0" workbookViewId="0" topLeftCell="A1">
      <selection activeCell="A1" sqref="A1:M27"/>
    </sheetView>
  </sheetViews>
  <sheetFormatPr defaultColWidth="9.140625" defaultRowHeight="15"/>
  <cols>
    <col min="1" max="1" width="43.7109375" style="15" customWidth="1"/>
    <col min="2" max="2" width="10.7109375" style="15" customWidth="1"/>
    <col min="3" max="3" width="10.421875" style="15" customWidth="1"/>
    <col min="4" max="4" width="9.140625" style="15" hidden="1" customWidth="1"/>
    <col min="5" max="5" width="2.140625" style="15" customWidth="1"/>
    <col min="6" max="6" width="43.7109375" style="15" customWidth="1"/>
    <col min="7" max="7" width="10.7109375" style="15" customWidth="1"/>
    <col min="8" max="8" width="10.28125" style="15" customWidth="1"/>
    <col min="9" max="9" width="9.140625" style="15" hidden="1" customWidth="1"/>
    <col min="10" max="10" width="2.00390625" style="15" customWidth="1"/>
    <col min="11" max="11" width="43.7109375" style="15" customWidth="1"/>
    <col min="12" max="13" width="10.7109375" style="15" customWidth="1"/>
    <col min="14" max="16384" width="9.140625" style="15" customWidth="1"/>
  </cols>
  <sheetData>
    <row r="1" spans="1:13" ht="15">
      <c r="A1" s="1" t="s">
        <v>2</v>
      </c>
      <c r="B1" s="2"/>
      <c r="C1" s="14"/>
      <c r="F1" s="1" t="s">
        <v>14</v>
      </c>
      <c r="G1" s="2"/>
      <c r="H1" s="14"/>
      <c r="K1" s="1" t="s">
        <v>16</v>
      </c>
      <c r="L1" s="2"/>
      <c r="M1" s="14"/>
    </row>
    <row r="2" spans="1:13" ht="14.25">
      <c r="A2" s="16"/>
      <c r="B2" s="2"/>
      <c r="C2" s="17"/>
      <c r="F2" s="16"/>
      <c r="G2" s="2"/>
      <c r="H2" s="17"/>
      <c r="K2" s="16"/>
      <c r="L2" s="2"/>
      <c r="M2" s="17"/>
    </row>
    <row r="3" spans="1:13" ht="14.25">
      <c r="A3" s="3" t="s">
        <v>3</v>
      </c>
      <c r="B3" s="4"/>
      <c r="C3" s="5"/>
      <c r="F3" s="3" t="s">
        <v>1</v>
      </c>
      <c r="G3" s="4"/>
      <c r="H3" s="5"/>
      <c r="K3" s="3" t="s">
        <v>1</v>
      </c>
      <c r="L3" s="4"/>
      <c r="M3" s="5"/>
    </row>
    <row r="4" spans="1:13" ht="14.25">
      <c r="A4" s="18"/>
      <c r="B4" s="6" t="s">
        <v>4</v>
      </c>
      <c r="C4" s="23" t="s">
        <v>4</v>
      </c>
      <c r="F4" s="18"/>
      <c r="G4" s="6" t="s">
        <v>4</v>
      </c>
      <c r="H4" s="23" t="s">
        <v>4</v>
      </c>
      <c r="K4" s="18"/>
      <c r="L4" s="6" t="s">
        <v>4</v>
      </c>
      <c r="M4" s="23" t="s">
        <v>4</v>
      </c>
    </row>
    <row r="5" spans="1:13" ht="14.25" hidden="1">
      <c r="A5" s="7"/>
      <c r="B5" s="6" t="s">
        <v>0</v>
      </c>
      <c r="C5" s="23" t="s">
        <v>0</v>
      </c>
      <c r="F5" s="7"/>
      <c r="G5" s="6" t="s">
        <v>0</v>
      </c>
      <c r="H5" s="23" t="s">
        <v>0</v>
      </c>
      <c r="K5" s="7"/>
      <c r="L5" s="6" t="s">
        <v>0</v>
      </c>
      <c r="M5" s="23" t="s">
        <v>0</v>
      </c>
    </row>
    <row r="6" spans="1:13" ht="14.25">
      <c r="A6" s="19"/>
      <c r="B6" s="8" t="s">
        <v>5</v>
      </c>
      <c r="C6" s="32" t="s">
        <v>51</v>
      </c>
      <c r="F6" s="19"/>
      <c r="G6" s="8" t="s">
        <v>5</v>
      </c>
      <c r="H6" s="32" t="s">
        <v>51</v>
      </c>
      <c r="K6" s="19"/>
      <c r="L6" s="8" t="s">
        <v>5</v>
      </c>
      <c r="M6" s="32" t="s">
        <v>51</v>
      </c>
    </row>
    <row r="7" spans="1:13" ht="14.25">
      <c r="A7" s="9"/>
      <c r="B7" s="10"/>
      <c r="C7" s="24"/>
      <c r="F7" s="9"/>
      <c r="G7" s="10"/>
      <c r="H7" s="24"/>
      <c r="K7" s="9"/>
      <c r="L7" s="10"/>
      <c r="M7" s="24"/>
    </row>
    <row r="8" spans="1:13" ht="14.25">
      <c r="A8" s="11" t="s">
        <v>55</v>
      </c>
      <c r="B8" s="29">
        <v>779</v>
      </c>
      <c r="C8" s="30">
        <v>727</v>
      </c>
      <c r="D8" s="33"/>
      <c r="E8" s="33"/>
      <c r="F8" s="11" t="s">
        <v>20</v>
      </c>
      <c r="G8" s="29">
        <v>96</v>
      </c>
      <c r="H8" s="30">
        <v>96</v>
      </c>
      <c r="K8" s="11" t="s">
        <v>25</v>
      </c>
      <c r="L8" s="29">
        <v>-12</v>
      </c>
      <c r="M8" s="25">
        <v>25</v>
      </c>
    </row>
    <row r="9" spans="1:13" ht="14.25">
      <c r="A9" s="11" t="s">
        <v>57</v>
      </c>
      <c r="B9" s="29"/>
      <c r="C9" s="30"/>
      <c r="D9" s="33"/>
      <c r="E9" s="33"/>
      <c r="F9" s="11" t="s">
        <v>21</v>
      </c>
      <c r="G9" s="29">
        <v>-41</v>
      </c>
      <c r="H9" s="25">
        <v>-4</v>
      </c>
      <c r="K9" s="11" t="s">
        <v>26</v>
      </c>
      <c r="L9" s="13">
        <v>-18</v>
      </c>
      <c r="M9" s="25">
        <v>-18</v>
      </c>
    </row>
    <row r="10" spans="1:13" ht="14.25">
      <c r="A10" s="34" t="s">
        <v>52</v>
      </c>
      <c r="B10" s="29">
        <v>286</v>
      </c>
      <c r="C10" s="30">
        <v>286</v>
      </c>
      <c r="D10" s="33"/>
      <c r="E10" s="33"/>
      <c r="F10" s="11" t="s">
        <v>22</v>
      </c>
      <c r="G10" s="29">
        <v>88</v>
      </c>
      <c r="H10" s="30">
        <v>88</v>
      </c>
      <c r="K10" s="11" t="s">
        <v>27</v>
      </c>
      <c r="L10" s="13">
        <v>-11</v>
      </c>
      <c r="M10" s="30">
        <v>-11</v>
      </c>
    </row>
    <row r="11" spans="1:14" ht="14.25">
      <c r="A11" s="34" t="s">
        <v>53</v>
      </c>
      <c r="B11" s="29">
        <v>358</v>
      </c>
      <c r="C11" s="30">
        <v>358</v>
      </c>
      <c r="D11" s="33"/>
      <c r="E11" s="33"/>
      <c r="F11" s="11" t="s">
        <v>23</v>
      </c>
      <c r="G11" s="29">
        <v>9</v>
      </c>
      <c r="H11" s="30">
        <v>9</v>
      </c>
      <c r="K11" s="26" t="s">
        <v>6</v>
      </c>
      <c r="L11" s="27">
        <f>SUM(L8:L10)</f>
        <v>-41</v>
      </c>
      <c r="M11" s="28">
        <f>SUM(M8:M10)</f>
        <v>-4</v>
      </c>
      <c r="N11" s="31"/>
    </row>
    <row r="12" spans="1:13" ht="14.25">
      <c r="A12" s="34" t="s">
        <v>54</v>
      </c>
      <c r="B12" s="29">
        <v>22</v>
      </c>
      <c r="C12" s="30">
        <v>22</v>
      </c>
      <c r="D12" s="33"/>
      <c r="E12" s="33"/>
      <c r="F12" s="11" t="s">
        <v>24</v>
      </c>
      <c r="G12" s="29">
        <v>60</v>
      </c>
      <c r="H12" s="30">
        <v>60</v>
      </c>
      <c r="K12" s="11"/>
      <c r="L12" s="13"/>
      <c r="M12" s="25"/>
    </row>
    <row r="13" spans="1:14" ht="14.25">
      <c r="A13" s="11" t="s">
        <v>56</v>
      </c>
      <c r="B13" s="29">
        <v>326</v>
      </c>
      <c r="C13" s="30">
        <v>326</v>
      </c>
      <c r="D13" s="33"/>
      <c r="E13" s="33"/>
      <c r="F13" s="26" t="s">
        <v>6</v>
      </c>
      <c r="G13" s="27">
        <f>SUM(G8:G12)</f>
        <v>212</v>
      </c>
      <c r="H13" s="28">
        <f>SUM(H8:H12)</f>
        <v>249</v>
      </c>
      <c r="I13" s="31"/>
      <c r="K13" s="11" t="s">
        <v>7</v>
      </c>
      <c r="L13" s="13">
        <v>-39</v>
      </c>
      <c r="M13" s="25">
        <v>-12</v>
      </c>
      <c r="N13" s="31"/>
    </row>
    <row r="14" spans="1:13" ht="14.25">
      <c r="A14" s="11" t="s">
        <v>18</v>
      </c>
      <c r="B14" s="29">
        <v>51</v>
      </c>
      <c r="C14" s="30">
        <v>51</v>
      </c>
      <c r="D14" s="33"/>
      <c r="E14" s="33"/>
      <c r="F14" s="11"/>
      <c r="G14" s="13"/>
      <c r="H14" s="25"/>
      <c r="K14" s="11"/>
      <c r="L14" s="13"/>
      <c r="M14" s="25"/>
    </row>
    <row r="15" spans="1:13" ht="14.25">
      <c r="A15" s="11" t="s">
        <v>19</v>
      </c>
      <c r="B15" s="29">
        <v>1</v>
      </c>
      <c r="C15" s="30">
        <v>1</v>
      </c>
      <c r="D15" s="33"/>
      <c r="E15" s="33"/>
      <c r="F15" s="11" t="s">
        <v>7</v>
      </c>
      <c r="G15" s="13">
        <v>84</v>
      </c>
      <c r="H15" s="25">
        <v>111</v>
      </c>
      <c r="I15" s="31"/>
      <c r="K15" s="12" t="s">
        <v>8</v>
      </c>
      <c r="L15" s="13">
        <v>95</v>
      </c>
      <c r="M15" s="25">
        <v>378</v>
      </c>
    </row>
    <row r="16" spans="1:13" ht="14.25">
      <c r="A16" s="26" t="s">
        <v>6</v>
      </c>
      <c r="B16" s="27">
        <f>SUM(B8:B15)</f>
        <v>1823</v>
      </c>
      <c r="C16" s="28">
        <f>SUM(C8:C15)</f>
        <v>1771</v>
      </c>
      <c r="D16" s="33"/>
      <c r="E16" s="33"/>
      <c r="F16" s="11"/>
      <c r="G16" s="13"/>
      <c r="H16" s="25"/>
      <c r="K16" s="12" t="s">
        <v>9</v>
      </c>
      <c r="L16" s="13">
        <v>6</v>
      </c>
      <c r="M16" s="25">
        <v>114</v>
      </c>
    </row>
    <row r="17" spans="1:13" ht="14.25">
      <c r="A17" s="11"/>
      <c r="B17" s="13"/>
      <c r="C17" s="25"/>
      <c r="D17" s="33"/>
      <c r="E17" s="33"/>
      <c r="F17" s="12" t="s">
        <v>8</v>
      </c>
      <c r="G17" s="13">
        <v>1317</v>
      </c>
      <c r="H17" s="25">
        <v>1600</v>
      </c>
      <c r="K17" s="26" t="s">
        <v>17</v>
      </c>
      <c r="L17" s="27">
        <f>SUM(L15:L16)</f>
        <v>101</v>
      </c>
      <c r="M17" s="28">
        <f>SUM(M15:M16)</f>
        <v>492</v>
      </c>
    </row>
    <row r="18" spans="1:13" ht="14.25">
      <c r="A18" s="11" t="s">
        <v>7</v>
      </c>
      <c r="B18" s="13">
        <v>933</v>
      </c>
      <c r="C18" s="25">
        <v>895</v>
      </c>
      <c r="D18" s="33"/>
      <c r="E18" s="33"/>
      <c r="F18" s="12" t="s">
        <v>9</v>
      </c>
      <c r="G18" s="13">
        <v>71</v>
      </c>
      <c r="H18" s="25">
        <v>179</v>
      </c>
      <c r="K18" s="12"/>
      <c r="L18" s="33"/>
      <c r="M18" s="25"/>
    </row>
    <row r="19" spans="1:13" ht="14.25">
      <c r="A19" s="11"/>
      <c r="B19" s="13"/>
      <c r="C19" s="25"/>
      <c r="D19" s="33"/>
      <c r="E19" s="33"/>
      <c r="F19" s="12" t="s">
        <v>15</v>
      </c>
      <c r="G19" s="13">
        <v>149</v>
      </c>
      <c r="H19" s="25">
        <v>149</v>
      </c>
      <c r="K19" s="12" t="s">
        <v>10</v>
      </c>
      <c r="L19" s="13">
        <v>12</v>
      </c>
      <c r="M19" s="25">
        <v>85</v>
      </c>
    </row>
    <row r="20" spans="1:14" ht="14.25">
      <c r="A20" s="12" t="s">
        <v>8</v>
      </c>
      <c r="B20" s="13">
        <v>8668</v>
      </c>
      <c r="C20" s="25">
        <v>8350</v>
      </c>
      <c r="D20" s="33"/>
      <c r="E20" s="33"/>
      <c r="F20" s="26" t="s">
        <v>17</v>
      </c>
      <c r="G20" s="27">
        <f>SUM(G17:G19)</f>
        <v>1537</v>
      </c>
      <c r="H20" s="28">
        <f>SUM(H17:H19)</f>
        <v>1928</v>
      </c>
      <c r="K20" s="12" t="s">
        <v>11</v>
      </c>
      <c r="L20" s="13">
        <v>4</v>
      </c>
      <c r="M20" s="25">
        <v>9</v>
      </c>
      <c r="N20" s="31"/>
    </row>
    <row r="21" spans="1:13" ht="14.25">
      <c r="A21" s="12" t="s">
        <v>9</v>
      </c>
      <c r="B21" s="13">
        <v>2475</v>
      </c>
      <c r="C21" s="25">
        <v>2326</v>
      </c>
      <c r="D21" s="33"/>
      <c r="E21" s="33"/>
      <c r="F21" s="12"/>
      <c r="G21" s="13"/>
      <c r="H21" s="25"/>
      <c r="K21" s="26" t="s">
        <v>13</v>
      </c>
      <c r="L21" s="27">
        <f>SUM(L17:L20)</f>
        <v>117</v>
      </c>
      <c r="M21" s="28">
        <f>SUM(M17:M20)</f>
        <v>586</v>
      </c>
    </row>
    <row r="22" spans="1:13" ht="14.25">
      <c r="A22" s="26" t="s">
        <v>17</v>
      </c>
      <c r="B22" s="27">
        <f>SUM(B20:B21)</f>
        <v>11143</v>
      </c>
      <c r="C22" s="28">
        <f>SUM(C20:C21)</f>
        <v>10676</v>
      </c>
      <c r="D22" s="33"/>
      <c r="E22" s="33"/>
      <c r="F22" s="12" t="s">
        <v>10</v>
      </c>
      <c r="G22" s="13">
        <v>247</v>
      </c>
      <c r="H22" s="25">
        <v>320</v>
      </c>
      <c r="K22" s="12"/>
      <c r="L22" s="13"/>
      <c r="M22" s="13"/>
    </row>
    <row r="23" spans="1:13" ht="14.25">
      <c r="A23" s="12"/>
      <c r="B23" s="13"/>
      <c r="C23" s="25"/>
      <c r="D23" s="33"/>
      <c r="E23" s="33"/>
      <c r="F23" s="12" t="s">
        <v>11</v>
      </c>
      <c r="G23" s="13">
        <v>464</v>
      </c>
      <c r="H23" s="25">
        <v>469</v>
      </c>
      <c r="I23" s="31"/>
      <c r="K23" s="12"/>
      <c r="L23" s="13"/>
      <c r="M23" s="13"/>
    </row>
    <row r="24" spans="1:13" ht="14.25">
      <c r="A24" s="12" t="s">
        <v>10</v>
      </c>
      <c r="B24" s="13">
        <v>5061</v>
      </c>
      <c r="C24" s="25">
        <v>4959</v>
      </c>
      <c r="D24" s="33"/>
      <c r="E24" s="33"/>
      <c r="F24" s="12" t="s">
        <v>12</v>
      </c>
      <c r="G24" s="13">
        <v>1</v>
      </c>
      <c r="H24" s="25">
        <v>1</v>
      </c>
      <c r="L24" s="20"/>
      <c r="M24" s="20"/>
    </row>
    <row r="25" spans="1:8" ht="14.25">
      <c r="A25" s="12" t="s">
        <v>11</v>
      </c>
      <c r="B25" s="13">
        <v>1041</v>
      </c>
      <c r="C25" s="25">
        <v>1066</v>
      </c>
      <c r="D25" s="33"/>
      <c r="E25" s="33"/>
      <c r="F25" s="26" t="s">
        <v>13</v>
      </c>
      <c r="G25" s="27">
        <f>SUM(G20:G24)</f>
        <v>2249</v>
      </c>
      <c r="H25" s="28">
        <f>SUM(H20:H24)</f>
        <v>2718</v>
      </c>
    </row>
    <row r="26" spans="1:8" ht="14.25">
      <c r="A26" s="12" t="s">
        <v>12</v>
      </c>
      <c r="B26" s="13">
        <v>2</v>
      </c>
      <c r="C26" s="25">
        <v>2</v>
      </c>
      <c r="D26" s="33"/>
      <c r="E26" s="33"/>
      <c r="F26" s="12"/>
      <c r="G26" s="13"/>
      <c r="H26" s="13"/>
    </row>
    <row r="27" spans="1:8" ht="14.25">
      <c r="A27" s="26" t="s">
        <v>13</v>
      </c>
      <c r="B27" s="27">
        <f>SUM(B22:B26)</f>
        <v>17247</v>
      </c>
      <c r="C27" s="28">
        <f>SUM(C22:C26)</f>
        <v>16703</v>
      </c>
      <c r="F27" s="12"/>
      <c r="G27" s="13"/>
      <c r="H27" s="13"/>
    </row>
    <row r="28" spans="1:13" s="21" customFormat="1" ht="14.25">
      <c r="A28" s="12"/>
      <c r="B28" s="13"/>
      <c r="C28" s="13"/>
      <c r="F28" s="15"/>
      <c r="G28" s="20"/>
      <c r="H28" s="20"/>
      <c r="K28" s="15"/>
      <c r="L28" s="15"/>
      <c r="M28" s="15"/>
    </row>
    <row r="29" spans="1:13" s="21" customFormat="1" ht="14.25">
      <c r="A29" s="12"/>
      <c r="B29" s="13"/>
      <c r="C29" s="13"/>
      <c r="F29" s="15"/>
      <c r="G29" s="15"/>
      <c r="H29" s="15"/>
      <c r="K29" s="15"/>
      <c r="L29" s="15"/>
      <c r="M29" s="15"/>
    </row>
    <row r="30" spans="1:3" ht="14.25">
      <c r="A30" s="21"/>
      <c r="B30" s="22"/>
      <c r="C30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</v>
      </c>
    </row>
    <row r="2" ht="15">
      <c r="A2" t="s">
        <v>29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  <row r="7" ht="15">
      <c r="A7" t="s">
        <v>34</v>
      </c>
    </row>
    <row r="8" ht="15">
      <c r="A8" t="s">
        <v>35</v>
      </c>
    </row>
    <row r="9" ht="15">
      <c r="A9" t="s">
        <v>36</v>
      </c>
    </row>
    <row r="10" ht="15">
      <c r="A10" t="s">
        <v>37</v>
      </c>
    </row>
    <row r="11" ht="15">
      <c r="A11" t="s">
        <v>38</v>
      </c>
    </row>
    <row r="12" ht="15">
      <c r="A12" t="s">
        <v>39</v>
      </c>
    </row>
    <row r="13" ht="15">
      <c r="A13" t="s">
        <v>40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Member Company of the AEGON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ihoogenda</dc:creator>
  <cp:keywords/>
  <dc:description/>
  <cp:lastModifiedBy>Lindemann , Alie</cp:lastModifiedBy>
  <cp:lastPrinted>2012-04-11T09:05:40Z</cp:lastPrinted>
  <dcterms:created xsi:type="dcterms:W3CDTF">2010-09-27T12:21:16Z</dcterms:created>
  <dcterms:modified xsi:type="dcterms:W3CDTF">2012-04-11T16:31:01Z</dcterms:modified>
  <cp:category/>
  <cp:version/>
  <cp:contentType/>
  <cp:contentStatus/>
</cp:coreProperties>
</file>